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<sst xmlns="http://schemas.openxmlformats.org/spreadsheetml/2006/main" count="22">
  <si>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2020年4月全省水利投入完成情况表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</si>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</sst>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name val="华文中宋"/>
      <charset val="134"/>
    </font>
    <font>
      <sz val="12"/>
      <name val="Arial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0" borderId="17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3" fillId="19" borderId="15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4" xfId="50" applyNumberFormat="1" applyFont="1" applyFill="1" applyBorder="1" applyAlignment="1">
      <alignment horizontal="center" vertical="center"/>
    </xf>
    <xf numFmtId="176" fontId="5" fillId="0" borderId="4" xfId="37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6" fontId="5" fillId="0" borderId="6" xfId="37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  <xf numFmtId="10" fontId="0" fillId="0" borderId="0" xfId="11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38.09</v>
      </c>
      <c r="E4" s="14">
        <f t="shared" si="0"/>
        <v>138.96</v>
      </c>
      <c r="F4" s="15">
        <f t="shared" ref="F4:F15" si="1">E4/C4</f>
        <v>0.338868973589875</v>
      </c>
      <c r="G4" s="14">
        <v>337.04</v>
      </c>
      <c r="H4" s="14">
        <f t="shared" si="0"/>
        <v>30.95</v>
      </c>
      <c r="I4" s="14">
        <f t="shared" si="0"/>
        <v>109.94</v>
      </c>
      <c r="J4" s="15">
        <f t="shared" ref="J4:J14" si="2">I4/G4</f>
        <v>0.326192736767149</v>
      </c>
      <c r="K4" s="14">
        <v>73.03</v>
      </c>
      <c r="L4" s="14">
        <f>SUM(L5:L15)</f>
        <v>7.14</v>
      </c>
      <c r="M4" s="14">
        <f>SUM(M5:M15)</f>
        <v>29.02</v>
      </c>
      <c r="N4" s="25">
        <f t="shared" ref="N4:N15" si="3">M4/K4</f>
        <v>0.397370943447898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6.11</v>
      </c>
      <c r="E5" s="14">
        <f t="shared" ref="E5:E15" si="5">I5+M5</f>
        <v>21.05</v>
      </c>
      <c r="F5" s="15">
        <f t="shared" si="1"/>
        <v>0.351419031719533</v>
      </c>
      <c r="G5" s="14">
        <v>56.15</v>
      </c>
      <c r="H5" s="14">
        <v>5.59</v>
      </c>
      <c r="I5" s="14">
        <v>19.72</v>
      </c>
      <c r="J5" s="15">
        <f t="shared" si="2"/>
        <v>0.35120213713268</v>
      </c>
      <c r="K5" s="14">
        <v>3.75</v>
      </c>
      <c r="L5" s="14">
        <v>0.52</v>
      </c>
      <c r="M5" s="14">
        <v>1.33</v>
      </c>
      <c r="N5" s="25">
        <f t="shared" si="3"/>
        <v>0.354666666666667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1.3</v>
      </c>
      <c r="E6" s="14">
        <f t="shared" si="5"/>
        <v>5.1</v>
      </c>
      <c r="F6" s="15">
        <f t="shared" si="1"/>
        <v>0.347648261758691</v>
      </c>
      <c r="G6" s="14">
        <v>12.48</v>
      </c>
      <c r="H6" s="14">
        <v>1.09</v>
      </c>
      <c r="I6" s="14">
        <v>4.3</v>
      </c>
      <c r="J6" s="15">
        <f t="shared" si="2"/>
        <v>0.344551282051282</v>
      </c>
      <c r="K6" s="14">
        <v>2.19</v>
      </c>
      <c r="L6" s="14">
        <v>0.21</v>
      </c>
      <c r="M6" s="14">
        <v>0.8</v>
      </c>
      <c r="N6" s="25">
        <f t="shared" si="3"/>
        <v>0.365296803652968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3.49</v>
      </c>
      <c r="E7" s="14">
        <f t="shared" si="5"/>
        <v>10.84</v>
      </c>
      <c r="F7" s="15">
        <f t="shared" si="1"/>
        <v>0.333846627656298</v>
      </c>
      <c r="G7" s="14">
        <v>29.82</v>
      </c>
      <c r="H7" s="14">
        <v>3.15</v>
      </c>
      <c r="I7" s="14">
        <v>9.7</v>
      </c>
      <c r="J7" s="15">
        <f t="shared" si="2"/>
        <v>0.325285043594903</v>
      </c>
      <c r="K7" s="14">
        <v>2.65</v>
      </c>
      <c r="L7" s="14">
        <v>0.34</v>
      </c>
      <c r="M7" s="14">
        <v>1.14</v>
      </c>
      <c r="N7" s="25">
        <f t="shared" si="3"/>
        <v>0.430188679245283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4.18</v>
      </c>
      <c r="E8" s="14">
        <f t="shared" si="5"/>
        <v>14.88</v>
      </c>
      <c r="F8" s="15">
        <f t="shared" si="1"/>
        <v>0.300910010111223</v>
      </c>
      <c r="G8" s="14">
        <v>42.3</v>
      </c>
      <c r="H8" s="14">
        <v>3.63</v>
      </c>
      <c r="I8" s="14">
        <v>11.62</v>
      </c>
      <c r="J8" s="15">
        <f t="shared" si="2"/>
        <v>0.274704491725768</v>
      </c>
      <c r="K8" s="14">
        <v>7.15</v>
      </c>
      <c r="L8" s="14">
        <v>0.55</v>
      </c>
      <c r="M8" s="14">
        <v>3.26</v>
      </c>
      <c r="N8" s="25">
        <f t="shared" si="3"/>
        <v>0.455944055944056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6.28</v>
      </c>
      <c r="E9" s="14">
        <f t="shared" si="5"/>
        <v>25.43</v>
      </c>
      <c r="F9" s="15">
        <f t="shared" si="1"/>
        <v>0.33642016139701</v>
      </c>
      <c r="G9" s="14">
        <v>69.48</v>
      </c>
      <c r="H9" s="14">
        <v>5.7</v>
      </c>
      <c r="I9" s="14">
        <v>23.46</v>
      </c>
      <c r="J9" s="15">
        <f t="shared" si="2"/>
        <v>0.337651122625216</v>
      </c>
      <c r="K9" s="14">
        <v>6.11</v>
      </c>
      <c r="L9" s="14">
        <v>0.58</v>
      </c>
      <c r="M9" s="14">
        <v>1.97</v>
      </c>
      <c r="N9" s="25">
        <f t="shared" si="3"/>
        <v>0.322422258592471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4.57</v>
      </c>
      <c r="E10" s="14">
        <f t="shared" si="5"/>
        <v>16.54</v>
      </c>
      <c r="F10" s="15">
        <f t="shared" si="1"/>
        <v>0.359643400739291</v>
      </c>
      <c r="G10" s="14">
        <v>35.19</v>
      </c>
      <c r="H10" s="14">
        <v>3.25</v>
      </c>
      <c r="I10" s="14">
        <v>12.37</v>
      </c>
      <c r="J10" s="15">
        <f t="shared" si="2"/>
        <v>0.351520318272236</v>
      </c>
      <c r="K10" s="14">
        <v>10.8</v>
      </c>
      <c r="L10" s="14">
        <v>1.32</v>
      </c>
      <c r="M10" s="14">
        <v>4.17</v>
      </c>
      <c r="N10" s="25">
        <f t="shared" si="3"/>
        <v>0.386111111111111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3.84</v>
      </c>
      <c r="E11" s="14">
        <f t="shared" si="5"/>
        <v>15.23</v>
      </c>
      <c r="F11" s="15">
        <f t="shared" si="1"/>
        <v>0.341633019291162</v>
      </c>
      <c r="G11" s="14">
        <v>32.2</v>
      </c>
      <c r="H11" s="14">
        <v>2.88</v>
      </c>
      <c r="I11" s="14">
        <v>9</v>
      </c>
      <c r="J11" s="15">
        <f t="shared" si="2"/>
        <v>0.279503105590062</v>
      </c>
      <c r="K11" s="14">
        <v>12.38</v>
      </c>
      <c r="L11" s="14">
        <v>0.96</v>
      </c>
      <c r="M11" s="14">
        <v>6.23</v>
      </c>
      <c r="N11" s="25">
        <f t="shared" si="3"/>
        <v>0.503231017770598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3.26</v>
      </c>
      <c r="E12" s="14">
        <f t="shared" si="5"/>
        <v>13.34</v>
      </c>
      <c r="F12" s="15">
        <f t="shared" si="1"/>
        <v>0.350407144733386</v>
      </c>
      <c r="G12" s="14">
        <v>20.66</v>
      </c>
      <c r="H12" s="14">
        <v>1.8</v>
      </c>
      <c r="I12" s="14">
        <v>7.09</v>
      </c>
      <c r="J12" s="15">
        <f t="shared" si="2"/>
        <v>0.343175217812197</v>
      </c>
      <c r="K12" s="14">
        <v>17.41</v>
      </c>
      <c r="L12" s="14">
        <v>1.46</v>
      </c>
      <c r="M12" s="14">
        <v>6.25</v>
      </c>
      <c r="N12" s="25">
        <f t="shared" si="3"/>
        <v>0.358989086731763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4.27</v>
      </c>
      <c r="E13" s="14">
        <f t="shared" si="5"/>
        <v>14.23</v>
      </c>
      <c r="F13" s="15">
        <f t="shared" si="1"/>
        <v>0.346060311284047</v>
      </c>
      <c r="G13" s="14">
        <v>34.76</v>
      </c>
      <c r="H13" s="14">
        <v>3.46</v>
      </c>
      <c r="I13" s="14">
        <v>11.78</v>
      </c>
      <c r="J13" s="15">
        <f t="shared" si="2"/>
        <v>0.338895281933257</v>
      </c>
      <c r="K13" s="14">
        <v>6.36</v>
      </c>
      <c r="L13" s="14">
        <v>0.81</v>
      </c>
      <c r="M13" s="14">
        <v>2.45</v>
      </c>
      <c r="N13" s="25">
        <f t="shared" si="3"/>
        <v>0.385220125786164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0.4</v>
      </c>
      <c r="E14" s="14">
        <f t="shared" si="5"/>
        <v>0.91</v>
      </c>
      <c r="F14" s="15">
        <f t="shared" si="1"/>
        <v>0.225806451612903</v>
      </c>
      <c r="G14" s="14">
        <v>4</v>
      </c>
      <c r="H14" s="14">
        <v>0.4</v>
      </c>
      <c r="I14" s="14">
        <v>0.9</v>
      </c>
      <c r="J14" s="15">
        <f t="shared" si="2"/>
        <v>0.225</v>
      </c>
      <c r="K14" s="14">
        <v>0.03</v>
      </c>
      <c r="L14" s="14">
        <v>0</v>
      </c>
      <c r="M14" s="14">
        <v>0.01</v>
      </c>
      <c r="N14" s="25">
        <f t="shared" si="3"/>
        <v>0.333333333333333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0.39</v>
      </c>
      <c r="E15" s="20">
        <f t="shared" si="5"/>
        <v>1.41</v>
      </c>
      <c r="F15" s="21">
        <f t="shared" si="1"/>
        <v>0.335714285714286</v>
      </c>
      <c r="G15" s="20"/>
      <c r="H15" s="20"/>
      <c r="I15" s="20"/>
      <c r="J15" s="21"/>
      <c r="K15" s="20">
        <v>4.2</v>
      </c>
      <c r="L15" s="20">
        <v>0.39</v>
      </c>
      <c r="M15" s="20">
        <v>1.41</v>
      </c>
      <c r="N15" s="26">
        <f t="shared" si="3"/>
        <v>0.335714285714286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2020-05-09T00:45:58Z</dcterms:created>
  <dcterms:modified xsi:type="dcterms:W3CDTF">2020-05-09T00:46:06Z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