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<sst xmlns="http://schemas.openxmlformats.org/spreadsheetml/2006/main" count="22">
  <si>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2021年全省水利投资完成情况表（至3月）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</si>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</sst>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7" fillId="19" borderId="12" applyNumberFormat="0" applyAlignment="0" applyProtection="0">
      <alignment vertical="center"/>
    </xf>
    <xf numFmtId="0" fontId="11" fillId="9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F7" sqref="F7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42.15</v>
      </c>
      <c r="E4" s="14">
        <f t="shared" si="0"/>
        <v>111.8</v>
      </c>
      <c r="F4" s="15">
        <f t="shared" ref="F4:F15" si="1">E4/C4</f>
        <v>0.269352157467415</v>
      </c>
      <c r="G4" s="14">
        <v>346.01</v>
      </c>
      <c r="H4" s="14">
        <f t="shared" si="0"/>
        <v>34.9</v>
      </c>
      <c r="I4" s="14">
        <f t="shared" si="0"/>
        <v>90.59</v>
      </c>
      <c r="J4" s="15">
        <f t="shared" ref="J4:J14" si="2">I4/G4</f>
        <v>0.261813242391838</v>
      </c>
      <c r="K4" s="14">
        <v>69.06</v>
      </c>
      <c r="L4" s="14">
        <f>SUM(L5:L15)</f>
        <v>7.25</v>
      </c>
      <c r="M4" s="14">
        <f>SUM(M5:M15)</f>
        <v>21.21</v>
      </c>
      <c r="N4" s="25">
        <f t="shared" ref="N4:N15" si="3">M4/K4</f>
        <v>0.307124239791486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5.01</v>
      </c>
      <c r="E5" s="14">
        <f t="shared" ref="E5:E15" si="5">I5+M5</f>
        <v>15.79</v>
      </c>
      <c r="F5" s="15">
        <f t="shared" si="1"/>
        <v>0.270886944587408</v>
      </c>
      <c r="G5" s="14">
        <v>52.09</v>
      </c>
      <c r="H5" s="14">
        <v>4.43</v>
      </c>
      <c r="I5" s="14">
        <v>14.1</v>
      </c>
      <c r="J5" s="15">
        <f t="shared" si="2"/>
        <v>0.270685352274909</v>
      </c>
      <c r="K5" s="14">
        <v>6.2</v>
      </c>
      <c r="L5" s="14">
        <v>0.58</v>
      </c>
      <c r="M5" s="14">
        <v>1.69</v>
      </c>
      <c r="N5" s="25">
        <f t="shared" si="3"/>
        <v>0.27258064516129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1.35</v>
      </c>
      <c r="E6" s="14">
        <f t="shared" si="5"/>
        <v>4.19</v>
      </c>
      <c r="F6" s="15">
        <f t="shared" si="1"/>
        <v>0.281208053691275</v>
      </c>
      <c r="G6" s="14">
        <v>12.5</v>
      </c>
      <c r="H6" s="14">
        <v>1.11</v>
      </c>
      <c r="I6" s="14">
        <v>3.35</v>
      </c>
      <c r="J6" s="15">
        <f t="shared" si="2"/>
        <v>0.268</v>
      </c>
      <c r="K6" s="14">
        <v>2.4</v>
      </c>
      <c r="L6" s="14">
        <v>0.24</v>
      </c>
      <c r="M6" s="14">
        <v>0.84</v>
      </c>
      <c r="N6" s="25">
        <f t="shared" si="3"/>
        <v>0.35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3.46</v>
      </c>
      <c r="E7" s="14">
        <f t="shared" si="5"/>
        <v>8.43</v>
      </c>
      <c r="F7" s="15">
        <f t="shared" si="1"/>
        <v>0.251942618051405</v>
      </c>
      <c r="G7" s="14">
        <v>30.19</v>
      </c>
      <c r="H7" s="14">
        <v>3.18</v>
      </c>
      <c r="I7" s="14">
        <v>7.59</v>
      </c>
      <c r="J7" s="15">
        <f t="shared" si="2"/>
        <v>0.251407750910898</v>
      </c>
      <c r="K7" s="14">
        <v>3.27</v>
      </c>
      <c r="L7" s="14">
        <v>0.28</v>
      </c>
      <c r="M7" s="14">
        <v>0.84</v>
      </c>
      <c r="N7" s="25">
        <f t="shared" si="3"/>
        <v>0.256880733944954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5.59</v>
      </c>
      <c r="E8" s="14">
        <f t="shared" si="5"/>
        <v>13.21</v>
      </c>
      <c r="F8" s="15">
        <f t="shared" si="1"/>
        <v>0.257856724575444</v>
      </c>
      <c r="G8" s="14">
        <v>44.65</v>
      </c>
      <c r="H8" s="14">
        <v>4.93</v>
      </c>
      <c r="I8" s="14">
        <v>11.16</v>
      </c>
      <c r="J8" s="15">
        <f t="shared" si="2"/>
        <v>0.249944008958567</v>
      </c>
      <c r="K8" s="14">
        <v>6.58</v>
      </c>
      <c r="L8" s="14">
        <v>0.66</v>
      </c>
      <c r="M8" s="14">
        <v>2.05</v>
      </c>
      <c r="N8" s="25">
        <f t="shared" si="3"/>
        <v>0.311550151975684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8.87</v>
      </c>
      <c r="E9" s="14">
        <f t="shared" si="5"/>
        <v>21.78</v>
      </c>
      <c r="F9" s="15">
        <f t="shared" si="1"/>
        <v>0.285939346199291</v>
      </c>
      <c r="G9" s="14">
        <v>65.54</v>
      </c>
      <c r="H9" s="14">
        <v>7.49</v>
      </c>
      <c r="I9" s="14">
        <v>18.78</v>
      </c>
      <c r="J9" s="15">
        <f t="shared" si="2"/>
        <v>0.286542569423253</v>
      </c>
      <c r="K9" s="14">
        <v>10.63</v>
      </c>
      <c r="L9" s="14">
        <v>1.38</v>
      </c>
      <c r="M9" s="14">
        <v>3</v>
      </c>
      <c r="N9" s="25">
        <f t="shared" si="3"/>
        <v>0.282220131702728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4.72</v>
      </c>
      <c r="E10" s="14">
        <f t="shared" si="5"/>
        <v>11.84</v>
      </c>
      <c r="F10" s="15">
        <f t="shared" si="1"/>
        <v>0.254623655913979</v>
      </c>
      <c r="G10" s="14">
        <v>34.75</v>
      </c>
      <c r="H10" s="14">
        <v>3.71</v>
      </c>
      <c r="I10" s="14">
        <v>8.43</v>
      </c>
      <c r="J10" s="15">
        <f t="shared" si="2"/>
        <v>0.242589928057554</v>
      </c>
      <c r="K10" s="14">
        <v>11.75</v>
      </c>
      <c r="L10" s="14">
        <v>1.01</v>
      </c>
      <c r="M10" s="14">
        <v>3.41</v>
      </c>
      <c r="N10" s="25">
        <f t="shared" si="3"/>
        <v>0.290212765957447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4.33</v>
      </c>
      <c r="E11" s="14">
        <f t="shared" si="5"/>
        <v>12.04</v>
      </c>
      <c r="F11" s="15">
        <f t="shared" si="1"/>
        <v>0.260718925941966</v>
      </c>
      <c r="G11" s="14">
        <v>36.43</v>
      </c>
      <c r="H11" s="14">
        <v>3.28</v>
      </c>
      <c r="I11" s="14">
        <v>7.91</v>
      </c>
      <c r="J11" s="15">
        <f t="shared" si="2"/>
        <v>0.21712874004941</v>
      </c>
      <c r="K11" s="14">
        <v>9.75</v>
      </c>
      <c r="L11" s="14">
        <v>1.05</v>
      </c>
      <c r="M11" s="14">
        <v>4.13</v>
      </c>
      <c r="N11" s="25">
        <f t="shared" si="3"/>
        <v>0.423589743589744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3.97</v>
      </c>
      <c r="E12" s="14">
        <f t="shared" si="5"/>
        <v>11.6</v>
      </c>
      <c r="F12" s="15">
        <f t="shared" si="1"/>
        <v>0.295842897220097</v>
      </c>
      <c r="G12" s="14">
        <v>30.34</v>
      </c>
      <c r="H12" s="14">
        <v>2.79</v>
      </c>
      <c r="I12" s="14">
        <v>8.89</v>
      </c>
      <c r="J12" s="15">
        <f t="shared" si="2"/>
        <v>0.293012524719842</v>
      </c>
      <c r="K12" s="14">
        <v>8.87</v>
      </c>
      <c r="L12" s="14">
        <v>1.18</v>
      </c>
      <c r="M12" s="14">
        <v>2.71</v>
      </c>
      <c r="N12" s="25">
        <f t="shared" si="3"/>
        <v>0.305524239007892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4.11</v>
      </c>
      <c r="E13" s="14">
        <f t="shared" si="5"/>
        <v>11.18</v>
      </c>
      <c r="F13" s="15">
        <f t="shared" si="1"/>
        <v>0.264052905054322</v>
      </c>
      <c r="G13" s="14">
        <v>36.98</v>
      </c>
      <c r="H13" s="14">
        <v>3.6</v>
      </c>
      <c r="I13" s="14">
        <v>9.7</v>
      </c>
      <c r="J13" s="15">
        <f t="shared" si="2"/>
        <v>0.262303948080043</v>
      </c>
      <c r="K13" s="14">
        <v>5.36</v>
      </c>
      <c r="L13" s="14">
        <v>0.51</v>
      </c>
      <c r="M13" s="14">
        <v>1.48</v>
      </c>
      <c r="N13" s="25">
        <f t="shared" si="3"/>
        <v>0.276119402985075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0.39</v>
      </c>
      <c r="E14" s="14">
        <f t="shared" si="5"/>
        <v>0.69</v>
      </c>
      <c r="F14" s="15">
        <f t="shared" si="1"/>
        <v>0.266409266409266</v>
      </c>
      <c r="G14" s="14">
        <v>2.54</v>
      </c>
      <c r="H14" s="14">
        <v>0.38</v>
      </c>
      <c r="I14" s="14">
        <v>0.68</v>
      </c>
      <c r="J14" s="15">
        <f t="shared" si="2"/>
        <v>0.267716535433071</v>
      </c>
      <c r="K14" s="14">
        <v>0.05</v>
      </c>
      <c r="L14" s="14">
        <v>0.01</v>
      </c>
      <c r="M14" s="14">
        <v>0.01</v>
      </c>
      <c r="N14" s="25">
        <f t="shared" si="3"/>
        <v>0.2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1.05</v>
      </c>
      <c r="F15" s="21">
        <f t="shared" si="1"/>
        <v>0.25</v>
      </c>
      <c r="G15" s="20"/>
      <c r="H15" s="20"/>
      <c r="I15" s="20"/>
      <c r="J15" s="21"/>
      <c r="K15" s="20">
        <v>4.2</v>
      </c>
      <c r="L15" s="20">
        <v>0.35</v>
      </c>
      <c r="M15" s="20">
        <v>1.05</v>
      </c>
      <c r="N15" s="26">
        <f t="shared" si="3"/>
        <v>0.25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2021-03-10T06:59:00Z</dcterms:created>
  <dcterms:modified xsi:type="dcterms:W3CDTF">2021-04-12T09:13:04Z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