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完成表" sheetId="1" r:id="rId1"/>
  </sheets>
  <calcPr calcId="144525"/>
</workbook>
</file>

<file path=xl/sharedStrings.xml><?xml version="1.0" encoding="utf-8"?>
<sst xmlns="http://schemas.openxmlformats.org/spreadsheetml/2006/main" count="30" uniqueCount="22">
  <si>
    <t>2022年4月全省水利投入完成情况表</t>
  </si>
  <si>
    <t>序号</t>
  </si>
  <si>
    <t>设区市</t>
  </si>
  <si>
    <t>总投入（亿元）</t>
  </si>
  <si>
    <t>重大（亿元）</t>
  </si>
  <si>
    <t>面上（亿元）</t>
  </si>
  <si>
    <t>本年度计划</t>
  </si>
  <si>
    <t>本月完成</t>
  </si>
  <si>
    <t>本年累计完成</t>
  </si>
  <si>
    <t>占年度计划比例</t>
  </si>
  <si>
    <t>合计</t>
  </si>
  <si>
    <t>福州</t>
  </si>
  <si>
    <t>厦门</t>
  </si>
  <si>
    <t>宁德</t>
  </si>
  <si>
    <t>莆田</t>
  </si>
  <si>
    <t>泉州</t>
  </si>
  <si>
    <t>漳州</t>
  </si>
  <si>
    <t>龙岩</t>
  </si>
  <si>
    <t>三明</t>
  </si>
  <si>
    <t>南平</t>
  </si>
  <si>
    <t>平潭</t>
  </si>
  <si>
    <t>厅直</t>
  </si>
</sst>
</file>

<file path=xl/styles.xml><?xml version="1.0" encoding="utf-8"?>
<styleSheet xmlns="http://schemas.openxmlformats.org/spreadsheetml/2006/main">
  <numFmts count="6">
    <numFmt numFmtId="176" formatCode="0.00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177" formatCode="0.00_);[Red]\(0.00\)"/>
  </numFmts>
  <fonts count="26">
    <font>
      <sz val="12"/>
      <name val="宋体"/>
      <charset val="134"/>
    </font>
    <font>
      <sz val="18"/>
      <name val="方正小标宋简体"/>
      <charset val="134"/>
    </font>
    <font>
      <sz val="10"/>
      <name val="华文中宋"/>
      <charset val="134"/>
    </font>
    <font>
      <sz val="12"/>
      <name val="华文中宋"/>
      <charset val="134"/>
    </font>
    <font>
      <sz val="12"/>
      <name val="Arial"/>
      <charset val="134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indexed="9"/>
      <name val="宋体"/>
      <charset val="134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51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9" fillId="2" borderId="10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19" borderId="1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8" fillId="22" borderId="14" applyNumberFormat="0" applyAlignment="0" applyProtection="0">
      <alignment vertical="center"/>
    </xf>
    <xf numFmtId="0" fontId="24" fillId="22" borderId="10" applyNumberFormat="0" applyAlignment="0" applyProtection="0">
      <alignment vertical="center"/>
    </xf>
    <xf numFmtId="0" fontId="23" fillId="28" borderId="16" applyNumberFormat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2" xfId="5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176" fontId="2" fillId="0" borderId="4" xfId="0" applyNumberFormat="1" applyFont="1" applyFill="1" applyBorder="1" applyAlignment="1">
      <alignment horizontal="center" vertical="center" wrapText="1"/>
    </xf>
    <xf numFmtId="10" fontId="2" fillId="0" borderId="4" xfId="0" applyNumberFormat="1" applyFont="1" applyFill="1" applyBorder="1" applyAlignment="1">
      <alignment horizontal="center" vertical="center" wrapText="1"/>
    </xf>
    <xf numFmtId="177" fontId="2" fillId="0" borderId="4" xfId="5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177" fontId="4" fillId="0" borderId="4" xfId="50" applyNumberFormat="1" applyFont="1" applyFill="1" applyBorder="1" applyAlignment="1">
      <alignment horizontal="center" vertical="center"/>
    </xf>
    <xf numFmtId="177" fontId="4" fillId="0" borderId="4" xfId="37" applyNumberFormat="1" applyFont="1" applyFill="1" applyBorder="1" applyAlignment="1">
      <alignment horizontal="center" vertical="center"/>
    </xf>
    <xf numFmtId="10" fontId="4" fillId="0" borderId="4" xfId="0" applyNumberFormat="1" applyFont="1" applyFill="1" applyBorder="1" applyAlignment="1">
      <alignment horizontal="center" vertical="center"/>
    </xf>
    <xf numFmtId="176" fontId="4" fillId="0" borderId="4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176" fontId="4" fillId="0" borderId="6" xfId="0" applyNumberFormat="1" applyFont="1" applyFill="1" applyBorder="1" applyAlignment="1">
      <alignment horizontal="center" vertical="center"/>
    </xf>
    <xf numFmtId="177" fontId="4" fillId="0" borderId="6" xfId="37" applyNumberFormat="1" applyFont="1" applyFill="1" applyBorder="1" applyAlignment="1">
      <alignment horizontal="center" vertical="center"/>
    </xf>
    <xf numFmtId="10" fontId="4" fillId="0" borderId="6" xfId="0" applyNumberFormat="1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10" fontId="2" fillId="0" borderId="4" xfId="50" applyNumberFormat="1" applyFont="1" applyFill="1" applyBorder="1" applyAlignment="1">
      <alignment horizontal="center" vertical="center" wrapText="1"/>
    </xf>
    <xf numFmtId="10" fontId="2" fillId="0" borderId="8" xfId="0" applyNumberFormat="1" applyFont="1" applyFill="1" applyBorder="1" applyAlignment="1">
      <alignment horizontal="center" vertical="center" wrapText="1"/>
    </xf>
    <xf numFmtId="10" fontId="4" fillId="0" borderId="8" xfId="0" applyNumberFormat="1" applyFont="1" applyFill="1" applyBorder="1" applyAlignment="1">
      <alignment horizontal="center" vertical="center"/>
    </xf>
    <xf numFmtId="10" fontId="4" fillId="0" borderId="9" xfId="0" applyNumberFormat="1" applyFont="1" applyFill="1" applyBorder="1" applyAlignment="1">
      <alignment horizontal="center" vertical="center"/>
    </xf>
    <xf numFmtId="10" fontId="0" fillId="0" borderId="0" xfId="11" applyNumberFormat="1">
      <alignment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着色 3 6" xfId="37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着色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5"/>
  <sheetViews>
    <sheetView tabSelected="1" zoomScale="130" zoomScaleNormal="130" workbookViewId="0">
      <selection activeCell="A1" sqref="A1:N1"/>
    </sheetView>
  </sheetViews>
  <sheetFormatPr defaultColWidth="9" defaultRowHeight="14.25"/>
  <cols>
    <col min="1" max="1" width="5.675" customWidth="1"/>
    <col min="2" max="2" width="7.30833333333333" customWidth="1"/>
    <col min="3" max="3" width="9.425" customWidth="1"/>
    <col min="5" max="5" width="7.88333333333333" customWidth="1"/>
    <col min="6" max="6" width="9.60833333333333" customWidth="1"/>
    <col min="7" max="7" width="9.8" customWidth="1"/>
    <col min="9" max="9" width="8.06666666666667" customWidth="1"/>
    <col min="10" max="10" width="9.80833333333333" customWidth="1"/>
    <col min="11" max="11" width="9.7" customWidth="1"/>
    <col min="13" max="13" width="7.78333333333333" customWidth="1"/>
    <col min="14" max="14" width="9.9" customWidth="1"/>
    <col min="18" max="18" width="12.625"/>
  </cols>
  <sheetData>
    <row r="1" ht="51" customHeight="1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26" customHeight="1" spans="1:14">
      <c r="A2" s="2" t="s">
        <v>1</v>
      </c>
      <c r="B2" s="3" t="s">
        <v>2</v>
      </c>
      <c r="C2" s="4" t="s">
        <v>3</v>
      </c>
      <c r="D2" s="4"/>
      <c r="E2" s="4"/>
      <c r="F2" s="4"/>
      <c r="G2" s="5" t="s">
        <v>4</v>
      </c>
      <c r="H2" s="5"/>
      <c r="I2" s="5"/>
      <c r="J2" s="5"/>
      <c r="K2" s="4" t="s">
        <v>5</v>
      </c>
      <c r="L2" s="4"/>
      <c r="M2" s="4"/>
      <c r="N2" s="22"/>
    </row>
    <row r="3" ht="31" customHeight="1" spans="1:14">
      <c r="A3" s="6"/>
      <c r="B3" s="7"/>
      <c r="C3" s="8" t="s">
        <v>6</v>
      </c>
      <c r="D3" s="8" t="s">
        <v>7</v>
      </c>
      <c r="E3" s="8" t="s">
        <v>8</v>
      </c>
      <c r="F3" s="9" t="s">
        <v>9</v>
      </c>
      <c r="G3" s="10" t="s">
        <v>6</v>
      </c>
      <c r="H3" s="8" t="s">
        <v>7</v>
      </c>
      <c r="I3" s="8" t="s">
        <v>8</v>
      </c>
      <c r="J3" s="23" t="s">
        <v>9</v>
      </c>
      <c r="K3" s="8" t="s">
        <v>6</v>
      </c>
      <c r="L3" s="8" t="s">
        <v>7</v>
      </c>
      <c r="M3" s="8" t="s">
        <v>8</v>
      </c>
      <c r="N3" s="24" t="s">
        <v>9</v>
      </c>
    </row>
    <row r="4" ht="26" customHeight="1" spans="1:18">
      <c r="A4" s="11" t="s">
        <v>10</v>
      </c>
      <c r="B4" s="12"/>
      <c r="C4" s="13">
        <v>418.04</v>
      </c>
      <c r="D4" s="14">
        <f t="shared" ref="D4:I4" si="0">SUM(D5:D15)</f>
        <v>35.52</v>
      </c>
      <c r="E4" s="14">
        <f t="shared" si="0"/>
        <v>156.57</v>
      </c>
      <c r="F4" s="15">
        <f t="shared" ref="F4:F15" si="1">E4/C4</f>
        <v>0.37453353746053</v>
      </c>
      <c r="G4" s="14">
        <v>331.24</v>
      </c>
      <c r="H4" s="14">
        <f t="shared" si="0"/>
        <v>27.63</v>
      </c>
      <c r="I4" s="14">
        <f t="shared" si="0"/>
        <v>122.69</v>
      </c>
      <c r="J4" s="15">
        <f t="shared" ref="J4:J14" si="2">I4/G4</f>
        <v>0.370396087429054</v>
      </c>
      <c r="K4" s="14">
        <v>86.8</v>
      </c>
      <c r="L4" s="14">
        <f>SUM(L5:L15)</f>
        <v>7.89</v>
      </c>
      <c r="M4" s="14">
        <f>SUM(M5:M15)</f>
        <v>33.88</v>
      </c>
      <c r="N4" s="25">
        <f t="shared" ref="N4:N15" si="3">M4/K4</f>
        <v>0.390322580645161</v>
      </c>
      <c r="R4" s="27"/>
    </row>
    <row r="5" ht="26" customHeight="1" spans="1:18">
      <c r="A5" s="11">
        <v>1</v>
      </c>
      <c r="B5" s="12" t="s">
        <v>11</v>
      </c>
      <c r="C5" s="16">
        <v>60.26</v>
      </c>
      <c r="D5" s="14">
        <f t="shared" ref="D5:D15" si="4">H5+L5</f>
        <v>4.57</v>
      </c>
      <c r="E5" s="14">
        <f t="shared" ref="E5:E15" si="5">I5+M5</f>
        <v>23.31</v>
      </c>
      <c r="F5" s="15">
        <f t="shared" si="1"/>
        <v>0.386823763690674</v>
      </c>
      <c r="G5" s="14">
        <v>52.33</v>
      </c>
      <c r="H5" s="14">
        <v>3.92</v>
      </c>
      <c r="I5" s="14">
        <v>19.72</v>
      </c>
      <c r="J5" s="15">
        <f t="shared" si="2"/>
        <v>0.376839289126696</v>
      </c>
      <c r="K5" s="14">
        <v>7.93</v>
      </c>
      <c r="L5" s="14">
        <v>0.65</v>
      </c>
      <c r="M5" s="14">
        <v>3.59</v>
      </c>
      <c r="N5" s="25">
        <f t="shared" si="3"/>
        <v>0.452711223203026</v>
      </c>
      <c r="R5" s="27"/>
    </row>
    <row r="6" ht="26" customHeight="1" spans="1:18">
      <c r="A6" s="11">
        <v>2</v>
      </c>
      <c r="B6" s="12" t="s">
        <v>12</v>
      </c>
      <c r="C6" s="16">
        <v>15.38</v>
      </c>
      <c r="D6" s="14">
        <f t="shared" si="4"/>
        <v>1.32</v>
      </c>
      <c r="E6" s="14">
        <f t="shared" si="5"/>
        <v>5.81</v>
      </c>
      <c r="F6" s="15">
        <f t="shared" si="1"/>
        <v>0.3777633289987</v>
      </c>
      <c r="G6" s="14">
        <v>12.7</v>
      </c>
      <c r="H6" s="14">
        <v>0.94</v>
      </c>
      <c r="I6" s="14">
        <v>4.58</v>
      </c>
      <c r="J6" s="15">
        <f t="shared" si="2"/>
        <v>0.360629921259843</v>
      </c>
      <c r="K6" s="14">
        <v>2.68</v>
      </c>
      <c r="L6" s="14">
        <v>0.38</v>
      </c>
      <c r="M6" s="14">
        <v>1.23</v>
      </c>
      <c r="N6" s="25">
        <f t="shared" si="3"/>
        <v>0.458955223880597</v>
      </c>
      <c r="R6" s="27"/>
    </row>
    <row r="7" ht="26" customHeight="1" spans="1:18">
      <c r="A7" s="11">
        <v>3</v>
      </c>
      <c r="B7" s="12" t="s">
        <v>13</v>
      </c>
      <c r="C7" s="16">
        <v>34.13</v>
      </c>
      <c r="D7" s="14">
        <f t="shared" si="4"/>
        <v>2.93</v>
      </c>
      <c r="E7" s="14">
        <f t="shared" si="5"/>
        <v>11.67</v>
      </c>
      <c r="F7" s="15">
        <f t="shared" si="1"/>
        <v>0.341927922648696</v>
      </c>
      <c r="G7" s="14">
        <v>27.61</v>
      </c>
      <c r="H7" s="14">
        <v>2.41</v>
      </c>
      <c r="I7" s="14">
        <v>9.44</v>
      </c>
      <c r="J7" s="15">
        <f t="shared" si="2"/>
        <v>0.341905106845346</v>
      </c>
      <c r="K7" s="14">
        <v>6.52</v>
      </c>
      <c r="L7" s="14">
        <v>0.52</v>
      </c>
      <c r="M7" s="14">
        <v>2.23</v>
      </c>
      <c r="N7" s="25">
        <f t="shared" si="3"/>
        <v>0.342024539877301</v>
      </c>
      <c r="R7" s="27"/>
    </row>
    <row r="8" ht="26" customHeight="1" spans="1:18">
      <c r="A8" s="11">
        <v>4</v>
      </c>
      <c r="B8" s="12" t="s">
        <v>14</v>
      </c>
      <c r="C8" s="16">
        <v>46.58</v>
      </c>
      <c r="D8" s="14">
        <f t="shared" si="4"/>
        <v>4.02</v>
      </c>
      <c r="E8" s="14">
        <f t="shared" si="5"/>
        <v>17.78</v>
      </c>
      <c r="F8" s="15">
        <f t="shared" si="1"/>
        <v>0.381708887934736</v>
      </c>
      <c r="G8" s="14">
        <v>35.92</v>
      </c>
      <c r="H8" s="14">
        <v>2.81</v>
      </c>
      <c r="I8" s="14">
        <v>13.32</v>
      </c>
      <c r="J8" s="15">
        <f t="shared" si="2"/>
        <v>0.370824053452116</v>
      </c>
      <c r="K8" s="14">
        <v>10.66</v>
      </c>
      <c r="L8" s="14">
        <v>1.21</v>
      </c>
      <c r="M8" s="14">
        <v>4.46</v>
      </c>
      <c r="N8" s="25">
        <f t="shared" si="3"/>
        <v>0.418386491557223</v>
      </c>
      <c r="R8" s="27"/>
    </row>
    <row r="9" ht="26" customHeight="1" spans="1:18">
      <c r="A9" s="11">
        <v>5</v>
      </c>
      <c r="B9" s="12" t="s">
        <v>15</v>
      </c>
      <c r="C9" s="16">
        <v>77.41</v>
      </c>
      <c r="D9" s="14">
        <f t="shared" si="4"/>
        <v>5.73</v>
      </c>
      <c r="E9" s="14">
        <f t="shared" si="5"/>
        <v>28.97</v>
      </c>
      <c r="F9" s="15">
        <f t="shared" si="1"/>
        <v>0.374241054127374</v>
      </c>
      <c r="G9" s="14">
        <v>69.92</v>
      </c>
      <c r="H9" s="14">
        <v>5.31</v>
      </c>
      <c r="I9" s="14">
        <v>25.8</v>
      </c>
      <c r="J9" s="15">
        <f t="shared" si="2"/>
        <v>0.368993135011442</v>
      </c>
      <c r="K9" s="14">
        <v>7.49</v>
      </c>
      <c r="L9" s="14">
        <v>0.42</v>
      </c>
      <c r="M9" s="14">
        <v>3.17</v>
      </c>
      <c r="N9" s="25">
        <f t="shared" si="3"/>
        <v>0.423230974632844</v>
      </c>
      <c r="R9" s="27"/>
    </row>
    <row r="10" ht="26" customHeight="1" spans="1:18">
      <c r="A10" s="11">
        <v>6</v>
      </c>
      <c r="B10" s="12" t="s">
        <v>16</v>
      </c>
      <c r="C10" s="16">
        <v>46.84</v>
      </c>
      <c r="D10" s="14">
        <f t="shared" si="4"/>
        <v>4.69</v>
      </c>
      <c r="E10" s="14">
        <f t="shared" si="5"/>
        <v>17.75</v>
      </c>
      <c r="F10" s="15">
        <f t="shared" si="1"/>
        <v>0.378949615713066</v>
      </c>
      <c r="G10" s="14">
        <v>28.3</v>
      </c>
      <c r="H10" s="14">
        <v>2.95</v>
      </c>
      <c r="I10" s="14">
        <v>11.13</v>
      </c>
      <c r="J10" s="15">
        <f t="shared" si="2"/>
        <v>0.393286219081272</v>
      </c>
      <c r="K10" s="14">
        <v>18.54</v>
      </c>
      <c r="L10" s="14">
        <v>1.74</v>
      </c>
      <c r="M10" s="14">
        <v>6.62</v>
      </c>
      <c r="N10" s="25">
        <f t="shared" si="3"/>
        <v>0.357065803667745</v>
      </c>
      <c r="R10" s="27"/>
    </row>
    <row r="11" ht="26" customHeight="1" spans="1:18">
      <c r="A11" s="11">
        <v>7</v>
      </c>
      <c r="B11" s="12" t="s">
        <v>17</v>
      </c>
      <c r="C11" s="16">
        <v>47.98</v>
      </c>
      <c r="D11" s="14">
        <f t="shared" si="4"/>
        <v>4.3</v>
      </c>
      <c r="E11" s="14">
        <f t="shared" si="5"/>
        <v>18.29</v>
      </c>
      <c r="F11" s="15">
        <f t="shared" si="1"/>
        <v>0.38120050020842</v>
      </c>
      <c r="G11" s="14">
        <v>39.61</v>
      </c>
      <c r="H11" s="14">
        <v>3.5</v>
      </c>
      <c r="I11" s="14">
        <v>15.05</v>
      </c>
      <c r="J11" s="15">
        <f t="shared" si="2"/>
        <v>0.379954556930068</v>
      </c>
      <c r="K11" s="14">
        <v>8.37</v>
      </c>
      <c r="L11" s="14">
        <v>0.8</v>
      </c>
      <c r="M11" s="14">
        <v>3.24</v>
      </c>
      <c r="N11" s="25">
        <f t="shared" si="3"/>
        <v>0.387096774193548</v>
      </c>
      <c r="R11" s="27"/>
    </row>
    <row r="12" ht="26" customHeight="1" spans="1:18">
      <c r="A12" s="11">
        <v>8</v>
      </c>
      <c r="B12" s="12" t="s">
        <v>18</v>
      </c>
      <c r="C12" s="16">
        <v>39.32</v>
      </c>
      <c r="D12" s="14">
        <f t="shared" si="4"/>
        <v>3.49</v>
      </c>
      <c r="E12" s="14">
        <f t="shared" si="5"/>
        <v>14.89</v>
      </c>
      <c r="F12" s="15">
        <f t="shared" si="1"/>
        <v>0.378687690742625</v>
      </c>
      <c r="G12" s="14">
        <v>28.2</v>
      </c>
      <c r="H12" s="14">
        <v>2.5</v>
      </c>
      <c r="I12" s="14">
        <v>10.49</v>
      </c>
      <c r="J12" s="15">
        <f t="shared" si="2"/>
        <v>0.371985815602837</v>
      </c>
      <c r="K12" s="14">
        <v>11.12</v>
      </c>
      <c r="L12" s="14">
        <v>0.99</v>
      </c>
      <c r="M12" s="14">
        <v>4.4</v>
      </c>
      <c r="N12" s="25">
        <f t="shared" si="3"/>
        <v>0.39568345323741</v>
      </c>
      <c r="R12" s="27"/>
    </row>
    <row r="13" ht="26" customHeight="1" spans="1:18">
      <c r="A13" s="11">
        <v>9</v>
      </c>
      <c r="B13" s="12" t="s">
        <v>19</v>
      </c>
      <c r="C13" s="16">
        <v>42.85</v>
      </c>
      <c r="D13" s="14">
        <f t="shared" si="4"/>
        <v>3.9</v>
      </c>
      <c r="E13" s="14">
        <f t="shared" si="5"/>
        <v>15.55</v>
      </c>
      <c r="F13" s="15">
        <f t="shared" si="1"/>
        <v>0.362893815635939</v>
      </c>
      <c r="G13" s="14">
        <v>33.85</v>
      </c>
      <c r="H13" s="14">
        <v>3.09</v>
      </c>
      <c r="I13" s="14">
        <v>12.11</v>
      </c>
      <c r="J13" s="15">
        <f t="shared" si="2"/>
        <v>0.357754800590842</v>
      </c>
      <c r="K13" s="14">
        <v>9</v>
      </c>
      <c r="L13" s="14">
        <v>0.81</v>
      </c>
      <c r="M13" s="14">
        <v>3.44</v>
      </c>
      <c r="N13" s="25">
        <f t="shared" si="3"/>
        <v>0.382222222222222</v>
      </c>
      <c r="R13" s="27"/>
    </row>
    <row r="14" ht="26" customHeight="1" spans="1:18">
      <c r="A14" s="11">
        <v>10</v>
      </c>
      <c r="B14" s="12" t="s">
        <v>20</v>
      </c>
      <c r="C14" s="16">
        <v>2.94</v>
      </c>
      <c r="D14" s="14">
        <f t="shared" si="4"/>
        <v>0.21</v>
      </c>
      <c r="E14" s="14">
        <f t="shared" si="5"/>
        <v>1.1</v>
      </c>
      <c r="F14" s="15">
        <f t="shared" si="1"/>
        <v>0.374149659863946</v>
      </c>
      <c r="G14" s="14">
        <v>2.8</v>
      </c>
      <c r="H14" s="14">
        <v>0.2</v>
      </c>
      <c r="I14" s="14">
        <v>1.05</v>
      </c>
      <c r="J14" s="15">
        <f t="shared" si="2"/>
        <v>0.375</v>
      </c>
      <c r="K14" s="14">
        <v>0.14</v>
      </c>
      <c r="L14" s="14">
        <v>0.01</v>
      </c>
      <c r="M14" s="14">
        <v>0.05</v>
      </c>
      <c r="N14" s="25">
        <f t="shared" si="3"/>
        <v>0.357142857142857</v>
      </c>
      <c r="R14" s="27"/>
    </row>
    <row r="15" ht="26" customHeight="1" spans="1:14">
      <c r="A15" s="17">
        <v>11</v>
      </c>
      <c r="B15" s="18" t="s">
        <v>21</v>
      </c>
      <c r="C15" s="19">
        <v>4.35</v>
      </c>
      <c r="D15" s="20">
        <f t="shared" si="4"/>
        <v>0.36</v>
      </c>
      <c r="E15" s="20">
        <f t="shared" si="5"/>
        <v>1.45</v>
      </c>
      <c r="F15" s="21">
        <f t="shared" si="1"/>
        <v>0.333333333333333</v>
      </c>
      <c r="G15" s="20"/>
      <c r="H15" s="20"/>
      <c r="I15" s="20"/>
      <c r="J15" s="21"/>
      <c r="K15" s="20">
        <v>4.35</v>
      </c>
      <c r="L15" s="20">
        <v>0.36</v>
      </c>
      <c r="M15" s="20">
        <v>1.45</v>
      </c>
      <c r="N15" s="26">
        <f t="shared" si="3"/>
        <v>0.333333333333333</v>
      </c>
    </row>
  </sheetData>
  <mergeCells count="7">
    <mergeCell ref="A1:N1"/>
    <mergeCell ref="C2:F2"/>
    <mergeCell ref="G2:J2"/>
    <mergeCell ref="K2:N2"/>
    <mergeCell ref="A4:B4"/>
    <mergeCell ref="A2:A3"/>
    <mergeCell ref="B2:B3"/>
  </mergeCells>
  <printOptions horizontalCentered="1"/>
  <pageMargins left="0.707638888888889" right="0.707638888888889" top="0.826388888888889" bottom="1" header="0.511805555555556" footer="0.511805555555556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完成表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GJCPC</dc:creator>
  <cp:lastModifiedBy>GJCPC</cp:lastModifiedBy>
  <dcterms:created xsi:type="dcterms:W3CDTF">2022-04-29T11:38:31Z</dcterms:created>
  <dcterms:modified xsi:type="dcterms:W3CDTF">2022-04-29T11:38:45Z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2052-11.8.2.10393</vt:lpwstr>
  </property>
</Properties>
</file>