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完成表" sheetId="1" r:id="rId1"/>
  </sheets>
  <calcPr calcId="144525"/>
</workbook>
</file>

<file path=xl/sharedStrings.xml><?xml version="1.0" encoding="utf-8"?>
<sst xmlns="http://schemas.openxmlformats.org/spreadsheetml/2006/main" count="30" uniqueCount="23">
  <si>
    <t>2024年5月全省水利投入完成情况表</t>
  </si>
  <si>
    <t>序号</t>
  </si>
  <si>
    <t>设区市</t>
  </si>
  <si>
    <t>总投入（亿元）</t>
  </si>
  <si>
    <t>重大（亿元）</t>
  </si>
  <si>
    <t>面上（亿元）</t>
  </si>
  <si>
    <t>年度计划</t>
  </si>
  <si>
    <t>本月完成</t>
  </si>
  <si>
    <t>本年累计完成</t>
  </si>
  <si>
    <t>占年度计划比例</t>
  </si>
  <si>
    <t>本年度计划</t>
  </si>
  <si>
    <t>合计</t>
  </si>
  <si>
    <t>福州</t>
  </si>
  <si>
    <t>厦门</t>
  </si>
  <si>
    <t>宁德</t>
  </si>
  <si>
    <t>莆田</t>
  </si>
  <si>
    <t>泉州</t>
  </si>
  <si>
    <t>漳州</t>
  </si>
  <si>
    <t>龙岩</t>
  </si>
  <si>
    <t>三明</t>
  </si>
  <si>
    <t>南平</t>
  </si>
  <si>
    <t>平潭</t>
  </si>
  <si>
    <t>厅直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</si>
</sst>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_);[Red]\(0.00\)"/>
  </numFmts>
  <fonts count="27">
    <font>
      <sz val="12"/>
      <name val="宋体"/>
      <charset val="134"/>
    </font>
    <font>
      <sz val="18"/>
      <name val="方正小标宋简体"/>
      <charset val="134"/>
    </font>
    <font>
      <sz val="10"/>
      <name val="华文中宋"/>
      <charset val="134"/>
    </font>
    <font>
      <sz val="12"/>
      <name val="华文中宋"/>
      <charset val="134"/>
    </font>
    <font>
      <sz val="12"/>
      <name val="Arial"/>
      <charset val="134"/>
    </font>
    <font>
      <sz val="12"/>
      <color theme="1"/>
      <name val="Arial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indexed="9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10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7" borderId="11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13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14" applyNumberFormat="0" applyAlignment="0" applyProtection="0">
      <alignment vertical="center"/>
    </xf>
    <xf numFmtId="0" fontId="20" fillId="11" borderId="10" applyNumberFormat="0" applyAlignment="0" applyProtection="0">
      <alignment vertical="center"/>
    </xf>
    <xf numFmtId="0" fontId="21" fillId="12" borderId="15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3" fillId="0" borderId="17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2" xfId="5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176" fontId="2" fillId="0" borderId="4" xfId="0" applyNumberFormat="1" applyFont="1" applyFill="1" applyBorder="1" applyAlignment="1">
      <alignment horizontal="center" vertical="center" wrapText="1"/>
    </xf>
    <xf numFmtId="10" fontId="2" fillId="0" borderId="4" xfId="0" applyNumberFormat="1" applyFont="1" applyFill="1" applyBorder="1" applyAlignment="1">
      <alignment horizontal="center" vertical="center" wrapText="1"/>
    </xf>
    <xf numFmtId="177" fontId="2" fillId="0" borderId="4" xfId="5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177" fontId="4" fillId="0" borderId="4" xfId="37" applyNumberFormat="1" applyFont="1" applyFill="1" applyBorder="1" applyAlignment="1">
      <alignment horizontal="center" vertical="center"/>
    </xf>
    <xf numFmtId="10" fontId="4" fillId="0" borderId="4" xfId="0" applyNumberFormat="1" applyFont="1" applyFill="1" applyBorder="1" applyAlignment="1">
      <alignment horizontal="center" vertical="center"/>
    </xf>
    <xf numFmtId="176" fontId="4" fillId="0" borderId="4" xfId="0" applyNumberFormat="1" applyFont="1" applyFill="1" applyBorder="1" applyAlignment="1">
      <alignment horizontal="center" vertical="center"/>
    </xf>
    <xf numFmtId="176" fontId="5" fillId="0" borderId="4" xfId="0" applyNumberFormat="1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176" fontId="4" fillId="0" borderId="6" xfId="0" applyNumberFormat="1" applyFont="1" applyFill="1" applyBorder="1" applyAlignment="1">
      <alignment horizontal="center" vertical="center"/>
    </xf>
    <xf numFmtId="177" fontId="4" fillId="0" borderId="6" xfId="37" applyNumberFormat="1" applyFont="1" applyFill="1" applyBorder="1" applyAlignment="1">
      <alignment horizontal="center" vertical="center"/>
    </xf>
    <xf numFmtId="10" fontId="4" fillId="0" borderId="6" xfId="0" applyNumberFormat="1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10" fontId="2" fillId="0" borderId="4" xfId="50" applyNumberFormat="1" applyFont="1" applyFill="1" applyBorder="1" applyAlignment="1">
      <alignment horizontal="center" vertical="center" wrapText="1"/>
    </xf>
    <xf numFmtId="10" fontId="2" fillId="0" borderId="8" xfId="0" applyNumberFormat="1" applyFont="1" applyFill="1" applyBorder="1" applyAlignment="1">
      <alignment horizontal="center" vertical="center" wrapText="1"/>
    </xf>
    <xf numFmtId="10" fontId="4" fillId="0" borderId="8" xfId="0" applyNumberFormat="1" applyFont="1" applyFill="1" applyBorder="1" applyAlignment="1">
      <alignment horizontal="center" vertical="center"/>
    </xf>
    <xf numFmtId="10" fontId="4" fillId="0" borderId="9" xfId="0" applyNumberFormat="1" applyFont="1" applyFill="1" applyBorder="1" applyAlignment="1">
      <alignment horizontal="center" vertical="center"/>
    </xf>
    <xf numFmtId="10" fontId="0" fillId="0" borderId="0" xfId="0" applyNumberFormat="1">
      <alignment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着色 3 6" xfId="37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着色 3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5"/>
  <sheetViews>
    <sheetView tabSelected="1" workbookViewId="0">
      <selection activeCell="Q11" sqref="Q11"/>
    </sheetView>
  </sheetViews>
  <sheetFormatPr defaultColWidth="9" defaultRowHeight="14.25"/>
  <cols>
    <col min="1" max="1" width="5.675" customWidth="1"/>
    <col min="2" max="2" width="7.30833333333333" customWidth="1"/>
    <col min="3" max="3" width="9.425" customWidth="1"/>
    <col min="5" max="5" width="7.88333333333333" customWidth="1"/>
    <col min="6" max="6" width="9.60833333333333" customWidth="1"/>
    <col min="7" max="7" width="9.8" customWidth="1"/>
    <col min="9" max="9" width="8.06666666666667" customWidth="1"/>
    <col min="10" max="10" width="9.80833333333333" customWidth="1"/>
    <col min="11" max="11" width="9.7" customWidth="1"/>
    <col min="13" max="13" width="7.78333333333333" customWidth="1"/>
    <col min="14" max="14" width="9.9" customWidth="1"/>
    <col min="18" max="18" width="10.375"/>
  </cols>
  <sheetData>
    <row r="1" ht="51" customHeight="1" spans="1:1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ht="26" customHeight="1" spans="1:14">
      <c r="A2" s="2" t="s">
        <v>1</v>
      </c>
      <c r="B2" s="3" t="s">
        <v>2</v>
      </c>
      <c r="C2" s="4" t="s">
        <v>3</v>
      </c>
      <c r="D2" s="4"/>
      <c r="E2" s="4"/>
      <c r="F2" s="4"/>
      <c r="G2" s="5" t="s">
        <v>4</v>
      </c>
      <c r="H2" s="5"/>
      <c r="I2" s="5"/>
      <c r="J2" s="5"/>
      <c r="K2" s="4" t="s">
        <v>5</v>
      </c>
      <c r="L2" s="4"/>
      <c r="M2" s="4"/>
      <c r="N2" s="22"/>
    </row>
    <row r="3" ht="31" customHeight="1" spans="1:18">
      <c r="A3" s="6"/>
      <c r="B3" s="7"/>
      <c r="C3" s="8" t="s">
        <v>6</v>
      </c>
      <c r="D3" s="8" t="s">
        <v>7</v>
      </c>
      <c r="E3" s="8" t="s">
        <v>8</v>
      </c>
      <c r="F3" s="9" t="s">
        <v>9</v>
      </c>
      <c r="G3" s="10" t="s">
        <v>10</v>
      </c>
      <c r="H3" s="8" t="s">
        <v>7</v>
      </c>
      <c r="I3" s="8" t="s">
        <v>8</v>
      </c>
      <c r="J3" s="23" t="s">
        <v>9</v>
      </c>
      <c r="K3" s="8" t="s">
        <v>10</v>
      </c>
      <c r="L3" s="8" t="s">
        <v>7</v>
      </c>
      <c r="M3" s="8" t="s">
        <v>8</v>
      </c>
      <c r="N3" s="24" t="s">
        <v>9</v>
      </c>
      <c r="R3" s="27"/>
    </row>
    <row r="4" ht="26" customHeight="1" spans="1:14">
      <c r="A4" s="11" t="s">
        <v>11</v>
      </c>
      <c r="B4" s="12"/>
      <c r="C4" s="13">
        <f t="shared" ref="C4:C14" si="0">G4+K4</f>
        <v>580.1</v>
      </c>
      <c r="D4" s="13">
        <f t="shared" ref="D4:I4" si="1">SUM(D5:D15)</f>
        <v>49.91</v>
      </c>
      <c r="E4" s="13">
        <f t="shared" si="1"/>
        <v>255.37</v>
      </c>
      <c r="F4" s="14">
        <f t="shared" ref="F4:F15" si="2">E4/C4</f>
        <v>0.440217203930357</v>
      </c>
      <c r="G4" s="13">
        <f t="shared" si="1"/>
        <v>433.61</v>
      </c>
      <c r="H4" s="13">
        <f t="shared" si="1"/>
        <v>36.43</v>
      </c>
      <c r="I4" s="13">
        <f t="shared" si="1"/>
        <v>188</v>
      </c>
      <c r="J4" s="14">
        <f t="shared" ref="J4:J14" si="3">I4/G4</f>
        <v>0.433569336500542</v>
      </c>
      <c r="K4" s="13">
        <f t="shared" ref="K4:M4" si="4">SUM(K5:K15)</f>
        <v>146.49</v>
      </c>
      <c r="L4" s="13">
        <f t="shared" si="4"/>
        <v>13.48</v>
      </c>
      <c r="M4" s="13">
        <f t="shared" si="4"/>
        <v>67.37</v>
      </c>
      <c r="N4" s="25">
        <f t="shared" ref="N4:N15" si="5">M4/K4</f>
        <v>0.459894873370196</v>
      </c>
    </row>
    <row r="5" ht="26" customHeight="1" spans="1:14">
      <c r="A5" s="11">
        <v>1</v>
      </c>
      <c r="B5" s="12" t="s">
        <v>12</v>
      </c>
      <c r="C5" s="15">
        <f t="shared" si="0"/>
        <v>84.72</v>
      </c>
      <c r="D5" s="13">
        <f t="shared" ref="D5:D15" si="6">H5+L5</f>
        <v>7.22</v>
      </c>
      <c r="E5" s="13">
        <f t="shared" ref="E5:E15" si="7">I5+M5</f>
        <v>38.05</v>
      </c>
      <c r="F5" s="14">
        <f t="shared" si="2"/>
        <v>0.449126534466478</v>
      </c>
      <c r="G5" s="16">
        <v>69.74</v>
      </c>
      <c r="H5" s="13">
        <v>5.97</v>
      </c>
      <c r="I5" s="13">
        <v>30.73</v>
      </c>
      <c r="J5" s="14">
        <f t="shared" si="3"/>
        <v>0.44063665041583</v>
      </c>
      <c r="K5" s="13">
        <v>14.98</v>
      </c>
      <c r="L5" s="13">
        <v>1.25</v>
      </c>
      <c r="M5" s="13">
        <v>7.32</v>
      </c>
      <c r="N5" s="25">
        <f t="shared" si="5"/>
        <v>0.488651535380507</v>
      </c>
    </row>
    <row r="6" ht="26" customHeight="1" spans="1:14">
      <c r="A6" s="11">
        <v>2</v>
      </c>
      <c r="B6" s="12" t="s">
        <v>13</v>
      </c>
      <c r="C6" s="15">
        <f t="shared" si="0"/>
        <v>24.66</v>
      </c>
      <c r="D6" s="13">
        <f t="shared" si="6"/>
        <v>1.99</v>
      </c>
      <c r="E6" s="13">
        <f t="shared" si="7"/>
        <v>10.37</v>
      </c>
      <c r="F6" s="14">
        <f t="shared" si="2"/>
        <v>0.420519059205191</v>
      </c>
      <c r="G6" s="15">
        <v>18.4</v>
      </c>
      <c r="H6" s="13">
        <v>1.11</v>
      </c>
      <c r="I6" s="13">
        <v>7.15</v>
      </c>
      <c r="J6" s="14">
        <f t="shared" si="3"/>
        <v>0.388586956521739</v>
      </c>
      <c r="K6" s="13">
        <v>6.26</v>
      </c>
      <c r="L6" s="13">
        <v>0.88</v>
      </c>
      <c r="M6" s="13">
        <v>3.22</v>
      </c>
      <c r="N6" s="25">
        <f t="shared" si="5"/>
        <v>0.514376996805112</v>
      </c>
    </row>
    <row r="7" ht="26" customHeight="1" spans="1:14">
      <c r="A7" s="11">
        <v>3</v>
      </c>
      <c r="B7" s="12" t="s">
        <v>14</v>
      </c>
      <c r="C7" s="15">
        <f t="shared" si="0"/>
        <v>47.22</v>
      </c>
      <c r="D7" s="13">
        <f t="shared" si="6"/>
        <v>3.42</v>
      </c>
      <c r="E7" s="13">
        <f t="shared" si="7"/>
        <v>19.72</v>
      </c>
      <c r="F7" s="14">
        <f t="shared" si="2"/>
        <v>0.417619652689538</v>
      </c>
      <c r="G7" s="15">
        <v>41.82</v>
      </c>
      <c r="H7" s="13">
        <v>2.83</v>
      </c>
      <c r="I7" s="13">
        <v>16.7</v>
      </c>
      <c r="J7" s="14">
        <f t="shared" si="3"/>
        <v>0.399330463892874</v>
      </c>
      <c r="K7" s="13">
        <v>5.4</v>
      </c>
      <c r="L7" s="13">
        <v>0.59</v>
      </c>
      <c r="M7" s="13">
        <v>3.02</v>
      </c>
      <c r="N7" s="25">
        <f t="shared" si="5"/>
        <v>0.559259259259259</v>
      </c>
    </row>
    <row r="8" ht="26" customHeight="1" spans="1:14">
      <c r="A8" s="11">
        <v>4</v>
      </c>
      <c r="B8" s="12" t="s">
        <v>15</v>
      </c>
      <c r="C8" s="15">
        <f t="shared" si="0"/>
        <v>62.48</v>
      </c>
      <c r="D8" s="13">
        <f t="shared" si="6"/>
        <v>5.06</v>
      </c>
      <c r="E8" s="13">
        <f t="shared" si="7"/>
        <v>26.18</v>
      </c>
      <c r="F8" s="14">
        <f t="shared" si="2"/>
        <v>0.419014084507042</v>
      </c>
      <c r="G8" s="15">
        <v>37.04</v>
      </c>
      <c r="H8" s="13">
        <v>3.06</v>
      </c>
      <c r="I8" s="13">
        <v>15.58</v>
      </c>
      <c r="J8" s="14">
        <f t="shared" si="3"/>
        <v>0.420626349892009</v>
      </c>
      <c r="K8" s="13">
        <v>25.44</v>
      </c>
      <c r="L8" s="13">
        <v>2</v>
      </c>
      <c r="M8" s="13">
        <v>10.6</v>
      </c>
      <c r="N8" s="25">
        <f t="shared" si="5"/>
        <v>0.416666666666667</v>
      </c>
    </row>
    <row r="9" ht="26" customHeight="1" spans="1:14">
      <c r="A9" s="11">
        <v>5</v>
      </c>
      <c r="B9" s="12" t="s">
        <v>16</v>
      </c>
      <c r="C9" s="15">
        <f t="shared" si="0"/>
        <v>96.55</v>
      </c>
      <c r="D9" s="13">
        <f t="shared" si="6"/>
        <v>8.51</v>
      </c>
      <c r="E9" s="13">
        <f t="shared" si="7"/>
        <v>43.5</v>
      </c>
      <c r="F9" s="14">
        <f t="shared" si="2"/>
        <v>0.450543759709995</v>
      </c>
      <c r="G9" s="15">
        <v>81.93</v>
      </c>
      <c r="H9" s="13">
        <v>7.34</v>
      </c>
      <c r="I9" s="13">
        <v>37.17</v>
      </c>
      <c r="J9" s="14">
        <f t="shared" si="3"/>
        <v>0.453679970706701</v>
      </c>
      <c r="K9" s="13">
        <v>14.62</v>
      </c>
      <c r="L9" s="13">
        <v>1.17</v>
      </c>
      <c r="M9" s="13">
        <v>6.33</v>
      </c>
      <c r="N9" s="25">
        <f t="shared" si="5"/>
        <v>0.43296853625171</v>
      </c>
    </row>
    <row r="10" ht="26" customHeight="1" spans="1:14">
      <c r="A10" s="11">
        <v>6</v>
      </c>
      <c r="B10" s="12" t="s">
        <v>17</v>
      </c>
      <c r="C10" s="15">
        <f t="shared" si="0"/>
        <v>63.61</v>
      </c>
      <c r="D10" s="13">
        <f t="shared" si="6"/>
        <v>5.45</v>
      </c>
      <c r="E10" s="13">
        <f t="shared" si="7"/>
        <v>27.83</v>
      </c>
      <c r="F10" s="14">
        <f t="shared" si="2"/>
        <v>0.437509825499135</v>
      </c>
      <c r="G10" s="16">
        <v>54.46</v>
      </c>
      <c r="H10" s="13">
        <v>4.37</v>
      </c>
      <c r="I10" s="13">
        <v>22.89</v>
      </c>
      <c r="J10" s="14">
        <f t="shared" si="3"/>
        <v>0.420308483290488</v>
      </c>
      <c r="K10" s="13">
        <v>9.15</v>
      </c>
      <c r="L10" s="13">
        <v>1.08</v>
      </c>
      <c r="M10" s="13">
        <v>4.94</v>
      </c>
      <c r="N10" s="25">
        <f t="shared" si="5"/>
        <v>0.539890710382514</v>
      </c>
    </row>
    <row r="11" ht="26" customHeight="1" spans="1:14">
      <c r="A11" s="11">
        <v>7</v>
      </c>
      <c r="B11" s="12" t="s">
        <v>18</v>
      </c>
      <c r="C11" s="15">
        <f t="shared" si="0"/>
        <v>66.99</v>
      </c>
      <c r="D11" s="13">
        <f t="shared" si="6"/>
        <v>6.07</v>
      </c>
      <c r="E11" s="13">
        <f t="shared" si="7"/>
        <v>29.53</v>
      </c>
      <c r="F11" s="14">
        <f t="shared" si="2"/>
        <v>0.440812061501717</v>
      </c>
      <c r="G11" s="15">
        <v>42.38</v>
      </c>
      <c r="H11" s="13">
        <v>3.78</v>
      </c>
      <c r="I11" s="13">
        <v>18.41</v>
      </c>
      <c r="J11" s="14">
        <f t="shared" si="3"/>
        <v>0.434403020292591</v>
      </c>
      <c r="K11" s="13">
        <v>24.61</v>
      </c>
      <c r="L11" s="13">
        <v>2.29</v>
      </c>
      <c r="M11" s="13">
        <v>11.12</v>
      </c>
      <c r="N11" s="25">
        <f t="shared" si="5"/>
        <v>0.451848841934173</v>
      </c>
    </row>
    <row r="12" ht="26" customHeight="1" spans="1:14">
      <c r="A12" s="11">
        <v>8</v>
      </c>
      <c r="B12" s="12" t="s">
        <v>19</v>
      </c>
      <c r="C12" s="15">
        <f t="shared" si="0"/>
        <v>62.56</v>
      </c>
      <c r="D12" s="13">
        <f t="shared" si="6"/>
        <v>6.26</v>
      </c>
      <c r="E12" s="13">
        <f t="shared" si="7"/>
        <v>29.46</v>
      </c>
      <c r="F12" s="14">
        <f t="shared" si="2"/>
        <v>0.470907928388747</v>
      </c>
      <c r="G12" s="15">
        <v>41.61</v>
      </c>
      <c r="H12" s="13">
        <v>4.16</v>
      </c>
      <c r="I12" s="13">
        <v>19.59</v>
      </c>
      <c r="J12" s="14">
        <f t="shared" si="3"/>
        <v>0.470800288392213</v>
      </c>
      <c r="K12" s="13">
        <v>20.95</v>
      </c>
      <c r="L12" s="13">
        <v>2.1</v>
      </c>
      <c r="M12" s="13">
        <v>9.87</v>
      </c>
      <c r="N12" s="25">
        <f t="shared" si="5"/>
        <v>0.471121718377088</v>
      </c>
    </row>
    <row r="13" ht="26" customHeight="1" spans="1:14">
      <c r="A13" s="11">
        <v>9</v>
      </c>
      <c r="B13" s="12" t="s">
        <v>20</v>
      </c>
      <c r="C13" s="15">
        <f t="shared" si="0"/>
        <v>63</v>
      </c>
      <c r="D13" s="13">
        <f t="shared" si="6"/>
        <v>5.38</v>
      </c>
      <c r="E13" s="13">
        <f t="shared" si="7"/>
        <v>27.29</v>
      </c>
      <c r="F13" s="14">
        <f t="shared" si="2"/>
        <v>0.433174603174603</v>
      </c>
      <c r="G13" s="15">
        <v>43.22</v>
      </c>
      <c r="H13" s="13">
        <v>3.73</v>
      </c>
      <c r="I13" s="13">
        <v>18.61</v>
      </c>
      <c r="J13" s="14">
        <f t="shared" si="3"/>
        <v>0.43058769088385</v>
      </c>
      <c r="K13" s="13">
        <v>19.78</v>
      </c>
      <c r="L13" s="13">
        <v>1.65</v>
      </c>
      <c r="M13" s="13">
        <v>8.68</v>
      </c>
      <c r="N13" s="25">
        <f t="shared" si="5"/>
        <v>0.438827098078867</v>
      </c>
    </row>
    <row r="14" ht="26" customHeight="1" spans="1:14">
      <c r="A14" s="11">
        <v>10</v>
      </c>
      <c r="B14" s="12" t="s">
        <v>21</v>
      </c>
      <c r="C14" s="15">
        <f t="shared" si="0"/>
        <v>3.11</v>
      </c>
      <c r="D14" s="13">
        <f t="shared" si="6"/>
        <v>0.09</v>
      </c>
      <c r="E14" s="13">
        <f t="shared" si="7"/>
        <v>1.22</v>
      </c>
      <c r="F14" s="14">
        <f t="shared" si="2"/>
        <v>0.392282958199357</v>
      </c>
      <c r="G14" s="15">
        <v>3.01</v>
      </c>
      <c r="H14" s="13">
        <v>0.08</v>
      </c>
      <c r="I14" s="13">
        <v>1.17</v>
      </c>
      <c r="J14" s="14">
        <f t="shared" si="3"/>
        <v>0.388704318936877</v>
      </c>
      <c r="K14" s="13">
        <v>0.1</v>
      </c>
      <c r="L14" s="13">
        <v>0.01</v>
      </c>
      <c r="M14" s="13">
        <v>0.05</v>
      </c>
      <c r="N14" s="25">
        <f t="shared" si="5"/>
        <v>0.5</v>
      </c>
    </row>
    <row r="15" ht="26" customHeight="1" spans="1:14">
      <c r="A15" s="17">
        <v>11</v>
      </c>
      <c r="B15" s="18" t="s">
        <v>22</v>
      </c>
      <c r="C15" s="19">
        <v>5.2</v>
      </c>
      <c r="D15" s="20">
        <f t="shared" si="6"/>
        <v>0.46</v>
      </c>
      <c r="E15" s="20">
        <f t="shared" si="7"/>
        <v>2.22</v>
      </c>
      <c r="F15" s="21">
        <f t="shared" si="2"/>
        <v>0.426923076923077</v>
      </c>
      <c r="G15" s="20"/>
      <c r="H15" s="20"/>
      <c r="I15" s="20"/>
      <c r="J15" s="21"/>
      <c r="K15" s="20">
        <v>5.2</v>
      </c>
      <c r="L15" s="20">
        <v>0.46</v>
      </c>
      <c r="M15" s="20">
        <v>2.22</v>
      </c>
      <c r="N15" s="26">
        <f t="shared" si="5"/>
        <v>0.426923076923077</v>
      </c>
    </row>
  </sheetData>
  <mergeCells count="7">
    <mergeCell ref="A1:N1"/>
    <mergeCell ref="C2:F2"/>
    <mergeCell ref="G2:J2"/>
    <mergeCell ref="K2:N2"/>
    <mergeCell ref="A4:B4"/>
    <mergeCell ref="A2:A3"/>
    <mergeCell ref="B2:B3"/>
  </mergeCells>
  <printOptions horizontalCentered="1"/>
  <pageMargins left="0.707638888888889" right="0.707638888888889" top="0.826388888888889" bottom="1" header="0.511805555555556" footer="0.511805555555556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完成表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GJCPC</dc:creator>
  <cp:lastModifiedBy>GJCPC</cp:lastModifiedBy>
  <dcterms:created xsi:type="dcterms:W3CDTF">2023-03-29T08:37:00Z</dcterms:created>
  <dcterms:modified xsi:type="dcterms:W3CDTF">2024-06-25T11:30:18Z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45E3C3F38BFA422ABB1B249E74CBD91B</vt:lpwstr>
  </property>
  <property fmtid="{D5CDD505-2E9C-101B-9397-08002B2CF9AE}" pid="3" name="KSOProductBuildVer">
    <vt:lpwstr>2052-11.8.2.11716</vt:lpwstr>
  </property>
</Properties>
</file>